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C:\Users\a0065453\Desktop\MacD\"/>
    </mc:Choice>
  </mc:AlternateContent>
  <xr:revisionPtr revIDLastSave="0" documentId="8_{9A2C6057-9503-4BB1-AAA7-9CFE1B60D8B0}" xr6:coauthVersionLast="47" xr6:coauthVersionMax="47" xr10:uidLastSave="{00000000-0000-0000-0000-000000000000}"/>
  <bookViews>
    <workbookView xWindow="-108" yWindow="-108" windowWidth="23256" windowHeight="12456" activeTab="1" xr2:uid="{A02ABBF7-A169-4421-A917-DC648F2E9B63}"/>
  </bookViews>
  <sheets>
    <sheet name="General Notes" sheetId="3" r:id="rId1"/>
    <sheet name="Pricing Schedule "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6" i="1" l="1"/>
  <c r="F30" i="1"/>
  <c r="F29" i="1"/>
  <c r="F28" i="1"/>
  <c r="F27" i="1"/>
  <c r="F17" i="1"/>
  <c r="G17" i="1" s="1"/>
  <c r="F14" i="1"/>
  <c r="G14" i="1" s="1"/>
  <c r="F5" i="1"/>
  <c r="G5" i="1" s="1"/>
  <c r="H5" i="1" s="1"/>
  <c r="E26" i="1"/>
  <c r="H26" i="1" l="1"/>
  <c r="G26" i="1"/>
  <c r="G32" i="1" s="1"/>
  <c r="F26" i="1"/>
  <c r="F32" i="1" s="1"/>
  <c r="I32" i="1"/>
  <c r="E32" i="1"/>
  <c r="H17" i="1"/>
  <c r="H14" i="1"/>
  <c r="H32" i="1" l="1"/>
</calcChain>
</file>

<file path=xl/sharedStrings.xml><?xml version="1.0" encoding="utf-8"?>
<sst xmlns="http://schemas.openxmlformats.org/spreadsheetml/2006/main" count="60" uniqueCount="45">
  <si>
    <t xml:space="preserve">Vehicle Monitoring Pricing Schedule </t>
  </si>
  <si>
    <t>Estimated quantity</t>
  </si>
  <si>
    <t>Unit price excl. VAT</t>
  </si>
  <si>
    <t>Estimated Monthly Cost incl. VAT</t>
  </si>
  <si>
    <t>Year 1 : Total Estimated  Cost incl. VAT</t>
  </si>
  <si>
    <t>Total Estimated Cost incl. VAT</t>
  </si>
  <si>
    <t>Comments by Tenderer</t>
  </si>
  <si>
    <t>Monthly Subscription</t>
  </si>
  <si>
    <t>Included</t>
  </si>
  <si>
    <t>Real-Time Tracking</t>
  </si>
  <si>
    <t>Location Reports</t>
  </si>
  <si>
    <t>Reporting/Alerts</t>
  </si>
  <si>
    <t>24/7 Support and Vehicle Recovery</t>
  </si>
  <si>
    <t xml:space="preserve">Driver Behaviour Monitoring </t>
  </si>
  <si>
    <t>Driver Identification Tag</t>
  </si>
  <si>
    <t>Fees</t>
  </si>
  <si>
    <t xml:space="preserve">Value Added Service </t>
  </si>
  <si>
    <t>Passenger Management System (optional)</t>
  </si>
  <si>
    <t>Geo-Fencing - After Hrs/W-ends/Out of Bounds</t>
  </si>
  <si>
    <t>Secondary Backup-Unit</t>
  </si>
  <si>
    <t>Fuel Monitoring</t>
  </si>
  <si>
    <t xml:space="preserve">Accident Detection </t>
  </si>
  <si>
    <t>Journey Management</t>
  </si>
  <si>
    <t>Estimated Total Monthly Costs</t>
  </si>
  <si>
    <t>Item listed as included, mean that the prices must be included in the sub-total of the item listed above.</t>
  </si>
  <si>
    <t>FLEET MONITORING TENDER - PRICING SCHEDULE</t>
  </si>
  <si>
    <t>NOTES FOR PRICING SCHEDULES</t>
  </si>
  <si>
    <t>General : Notes</t>
  </si>
  <si>
    <t>Only cells highlighted in green must be completed in the worksheet tabs.</t>
  </si>
  <si>
    <t>Quantities are estimates and may change based on requirements.</t>
  </si>
  <si>
    <t>Tenderer to ensure compliance to legislative/ regulatory requirements</t>
  </si>
  <si>
    <t>FLEET MONITORING TENDER</t>
  </si>
  <si>
    <t>Unit price incl. VAT</t>
  </si>
  <si>
    <t>Prices must include VAT, where applicable. Where VAT is not charged, a reason must be supplied</t>
  </si>
  <si>
    <t xml:space="preserve">Device Instalment </t>
  </si>
  <si>
    <t xml:space="preserve">Refer to all tender documents published including the RFP , Scope of Work, Annexures/Appendices, etc.  Pricing must be all inclusive and fully comprehensive of the Total Cost of Ownership in the entire Life Cycle of the product and services. No additional costs will be permitted after the tender award. </t>
  </si>
  <si>
    <t>Frequency/ Timing of Other costs/ Adhoc costs</t>
  </si>
  <si>
    <t>Other relevant Total Costs of Ownership in entire Life Cycle of product and services
 (which are not included in above pricing)</t>
  </si>
  <si>
    <t>Price confirmation</t>
  </si>
  <si>
    <t>Tenderer Response</t>
  </si>
  <si>
    <t>Confirm acknowledgement of all the notes  in "General Notes" worksheet  tab.</t>
  </si>
  <si>
    <t>Provide a description in this column and fill in the relevant cells in green highlight</t>
  </si>
  <si>
    <r>
      <rPr>
        <sz val="8"/>
        <color theme="1"/>
        <rFont val="Calibri"/>
        <family val="2"/>
      </rPr>
      <t>Other</t>
    </r>
    <r>
      <rPr>
        <i/>
        <sz val="8"/>
        <color theme="1"/>
        <rFont val="Calibri"/>
        <family val="2"/>
      </rPr>
      <t>: (Provide a description in this column )</t>
    </r>
  </si>
  <si>
    <t>Adhoc/Other cost (incl. VAT)</t>
  </si>
  <si>
    <t xml:space="preserve">Pricing inclusive of VAT will be aligned to the national VAT regulations.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</si>
</sst>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R&quot;* #,##0.00_-;\-&quot;R&quot;* #,##0.00_-;_-&quot;R&quot;* &quot;-&quot;??_-;_-@_-"/>
    <numFmt numFmtId="164" formatCode="&quot;R&quot;#,##0.00"/>
  </numFmts>
  <fonts count="11" x14ac:knownFonts="1">
    <font>
      <sz val="11"/>
      <color theme="1"/>
      <name val="Aptos Narrow"/>
      <family val="2"/>
      <scheme val="minor"/>
    </font>
    <font>
      <b/>
      <u/>
      <sz val="9"/>
      <name val="Calibri"/>
      <family val="2"/>
    </font>
    <font>
      <sz val="9"/>
      <name val="Calibri"/>
      <family val="2"/>
    </font>
    <font>
      <b/>
      <u/>
      <sz val="9"/>
      <color theme="1"/>
      <name val="Calibri"/>
      <family val="2"/>
    </font>
    <font>
      <sz val="9"/>
      <color theme="1"/>
      <name val="Calibri"/>
      <family val="2"/>
    </font>
    <font>
      <b/>
      <sz val="9"/>
      <color theme="1"/>
      <name val="Calibri"/>
      <family val="2"/>
    </font>
    <font>
      <i/>
      <sz val="9"/>
      <color theme="1"/>
      <name val="Calibri"/>
      <family val="2"/>
    </font>
    <font>
      <i/>
      <sz val="8"/>
      <color theme="1"/>
      <name val="Calibri"/>
      <family val="2"/>
    </font>
    <font>
      <sz val="11"/>
      <color theme="1"/>
      <name val="Aptos Narrow"/>
      <family val="2"/>
      <scheme val="minor"/>
    </font>
    <font>
      <b/>
      <sz val="9"/>
      <name val="Calibri"/>
      <family val="2"/>
    </font>
    <font>
      <sz val="8"/>
      <color theme="1"/>
      <name val="Calibri"/>
      <family val="2"/>
    </font>
  </fonts>
  <fills count="6">
    <fill>
      <patternFill patternType="none"/>
    </fill>
    <fill>
      <patternFill patternType="gray125"/>
    </fill>
    <fill>
      <patternFill patternType="solid">
        <fgColor theme="0" tint="-0.14999847407452621"/>
        <bgColor indexed="64"/>
      </patternFill>
    </fill>
    <fill>
      <patternFill patternType="solid">
        <fgColor theme="3" tint="0.749992370372631"/>
        <bgColor indexed="64"/>
      </patternFill>
    </fill>
    <fill>
      <patternFill patternType="solid">
        <fgColor theme="9" tint="0.79998168889431442"/>
        <bgColor indexed="64"/>
      </patternFill>
    </fill>
    <fill>
      <patternFill patternType="solid">
        <fgColor theme="3" tint="0.89999084444715716"/>
        <bgColor indexed="64"/>
      </patternFill>
    </fill>
  </fills>
  <borders count="22">
    <border>
      <left/>
      <right/>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bottom style="thin">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44" fontId="8" fillId="0" borderId="0" applyFont="0" applyFill="0" applyBorder="0" applyAlignment="0" applyProtection="0"/>
  </cellStyleXfs>
  <cellXfs count="63">
    <xf numFmtId="0" fontId="0" fillId="0" borderId="0" xfId="0"/>
    <xf numFmtId="0" fontId="4" fillId="0" borderId="0" xfId="0" applyFont="1" applyProtection="1">
      <protection locked="0"/>
    </xf>
    <xf numFmtId="164" fontId="5" fillId="4" borderId="8" xfId="0" applyNumberFormat="1" applyFont="1" applyFill="1" applyBorder="1" applyAlignment="1" applyProtection="1">
      <alignment horizontal="center"/>
      <protection locked="0"/>
    </xf>
    <xf numFmtId="0" fontId="4" fillId="0" borderId="6" xfId="0" applyFont="1" applyBorder="1" applyProtection="1">
      <protection locked="0"/>
    </xf>
    <xf numFmtId="0" fontId="4" fillId="4" borderId="6" xfId="0" applyFont="1" applyFill="1" applyBorder="1" applyProtection="1">
      <protection locked="0"/>
    </xf>
    <xf numFmtId="0" fontId="6" fillId="0" borderId="0" xfId="0" applyFont="1" applyProtection="1">
      <protection locked="0"/>
    </xf>
    <xf numFmtId="0" fontId="1" fillId="0" borderId="0" xfId="0" applyFont="1" applyProtection="1">
      <protection locked="0"/>
    </xf>
    <xf numFmtId="0" fontId="3" fillId="0" borderId="0" xfId="0" applyFont="1" applyAlignment="1">
      <alignment vertical="center"/>
    </xf>
    <xf numFmtId="0" fontId="4" fillId="0" borderId="0" xfId="0" applyFont="1" applyAlignment="1">
      <alignment vertical="center"/>
    </xf>
    <xf numFmtId="0" fontId="4" fillId="0" borderId="0" xfId="0" applyFont="1"/>
    <xf numFmtId="0" fontId="4" fillId="0" borderId="4" xfId="0" applyFont="1" applyBorder="1"/>
    <xf numFmtId="0" fontId="4" fillId="0" borderId="5" xfId="0" applyFont="1" applyBorder="1"/>
    <xf numFmtId="0" fontId="5" fillId="0" borderId="5" xfId="0" applyFont="1" applyBorder="1"/>
    <xf numFmtId="164" fontId="5" fillId="0" borderId="8" xfId="0" applyNumberFormat="1" applyFont="1" applyBorder="1" applyAlignment="1">
      <alignment horizontal="center"/>
    </xf>
    <xf numFmtId="0" fontId="4" fillId="0" borderId="5" xfId="0" applyFont="1" applyBorder="1" applyAlignment="1">
      <alignment horizontal="center"/>
    </xf>
    <xf numFmtId="164" fontId="4" fillId="0" borderId="7" xfId="0" applyNumberFormat="1" applyFont="1" applyBorder="1" applyAlignment="1">
      <alignment horizontal="center"/>
    </xf>
    <xf numFmtId="0" fontId="4" fillId="0" borderId="7" xfId="0" applyFont="1" applyBorder="1"/>
    <xf numFmtId="164" fontId="4" fillId="0" borderId="8" xfId="0" applyNumberFormat="1" applyFont="1" applyBorder="1" applyAlignment="1">
      <alignment horizontal="center"/>
    </xf>
    <xf numFmtId="0" fontId="4" fillId="0" borderId="12" xfId="0" applyFont="1" applyBorder="1"/>
    <xf numFmtId="0" fontId="4" fillId="0" borderId="9" xfId="0" applyFont="1" applyBorder="1"/>
    <xf numFmtId="164" fontId="5" fillId="0" borderId="7" xfId="0" applyNumberFormat="1" applyFont="1" applyBorder="1" applyAlignment="1">
      <alignment horizontal="center"/>
    </xf>
    <xf numFmtId="0" fontId="4" fillId="0" borderId="13" xfId="0" applyFont="1" applyBorder="1"/>
    <xf numFmtId="0" fontId="4" fillId="0" borderId="14" xfId="0" applyFont="1" applyBorder="1"/>
    <xf numFmtId="0" fontId="4" fillId="0" borderId="15" xfId="0" applyFont="1" applyBorder="1"/>
    <xf numFmtId="0" fontId="1" fillId="0" borderId="0" xfId="0" applyFont="1"/>
    <xf numFmtId="0" fontId="2" fillId="0" borderId="0" xfId="0" applyFont="1"/>
    <xf numFmtId="164" fontId="4" fillId="4" borderId="8" xfId="0" applyNumberFormat="1" applyFont="1" applyFill="1" applyBorder="1" applyAlignment="1" applyProtection="1">
      <alignment horizontal="center"/>
      <protection locked="0"/>
    </xf>
    <xf numFmtId="0" fontId="4" fillId="4" borderId="5" xfId="0" applyFont="1" applyFill="1" applyBorder="1" applyAlignment="1" applyProtection="1">
      <alignment horizontal="center"/>
      <protection locked="0"/>
    </xf>
    <xf numFmtId="0" fontId="5" fillId="0" borderId="8" xfId="0" applyFont="1" applyBorder="1" applyAlignment="1">
      <alignment horizontal="center"/>
    </xf>
    <xf numFmtId="0" fontId="5" fillId="0" borderId="18" xfId="0" applyFont="1" applyBorder="1" applyAlignment="1">
      <alignment horizontal="center"/>
    </xf>
    <xf numFmtId="0" fontId="5" fillId="0" borderId="8" xfId="0" applyFont="1" applyBorder="1" applyAlignment="1">
      <alignment wrapText="1"/>
    </xf>
    <xf numFmtId="164" fontId="5" fillId="0" borderId="0" xfId="0" applyNumberFormat="1" applyFont="1" applyAlignment="1">
      <alignment horizontal="center"/>
    </xf>
    <xf numFmtId="164" fontId="4" fillId="0" borderId="0" xfId="0" applyNumberFormat="1" applyFont="1" applyAlignment="1">
      <alignment horizontal="center"/>
    </xf>
    <xf numFmtId="0" fontId="5" fillId="0" borderId="0" xfId="0" applyFont="1"/>
    <xf numFmtId="0" fontId="4" fillId="0" borderId="0" xfId="0" applyFont="1" applyAlignment="1">
      <alignment horizontal="center"/>
    </xf>
    <xf numFmtId="0" fontId="5" fillId="0" borderId="0" xfId="0" applyFont="1" applyAlignment="1" applyProtection="1">
      <alignment horizontal="center"/>
      <protection locked="0"/>
    </xf>
    <xf numFmtId="0" fontId="4" fillId="0" borderId="0" xfId="0" applyFont="1" applyAlignment="1" applyProtection="1">
      <alignment horizontal="center"/>
      <protection locked="0"/>
    </xf>
    <xf numFmtId="164" fontId="4" fillId="4" borderId="7" xfId="0" applyNumberFormat="1" applyFont="1" applyFill="1" applyBorder="1" applyAlignment="1" applyProtection="1">
      <alignment horizontal="center"/>
      <protection locked="0"/>
    </xf>
    <xf numFmtId="164" fontId="5" fillId="0" borderId="8" xfId="0" applyNumberFormat="1" applyFont="1" applyBorder="1" applyAlignment="1" applyProtection="1">
      <alignment horizontal="center"/>
      <protection locked="0"/>
    </xf>
    <xf numFmtId="0" fontId="5" fillId="3" borderId="3" xfId="0" applyFont="1" applyFill="1" applyBorder="1" applyAlignment="1">
      <alignment horizontal="center" wrapText="1"/>
    </xf>
    <xf numFmtId="0" fontId="5" fillId="3" borderId="3" xfId="0" applyFont="1" applyFill="1" applyBorder="1" applyAlignment="1">
      <alignment horizontal="center"/>
    </xf>
    <xf numFmtId="0" fontId="5" fillId="3" borderId="11" xfId="0" applyFont="1" applyFill="1" applyBorder="1" applyAlignment="1">
      <alignment horizontal="center" wrapText="1"/>
    </xf>
    <xf numFmtId="0" fontId="5" fillId="3" borderId="16" xfId="0" applyFont="1" applyFill="1" applyBorder="1" applyAlignment="1">
      <alignment horizontal="center" wrapText="1"/>
    </xf>
    <xf numFmtId="0" fontId="5" fillId="5" borderId="10" xfId="0" applyFont="1" applyFill="1" applyBorder="1" applyAlignment="1">
      <alignment horizontal="center" wrapText="1"/>
    </xf>
    <xf numFmtId="0" fontId="5" fillId="5" borderId="17" xfId="0" applyFont="1" applyFill="1" applyBorder="1" applyAlignment="1">
      <alignment horizontal="center" wrapText="1"/>
    </xf>
    <xf numFmtId="0" fontId="9" fillId="0" borderId="7" xfId="0" applyFont="1" applyBorder="1" applyAlignment="1">
      <alignment horizontal="left"/>
    </xf>
    <xf numFmtId="44" fontId="9" fillId="0" borderId="0" xfId="1" applyFont="1" applyBorder="1" applyAlignment="1" applyProtection="1"/>
    <xf numFmtId="0" fontId="4" fillId="4" borderId="21" xfId="0" applyFont="1" applyFill="1" applyBorder="1"/>
    <xf numFmtId="0" fontId="5" fillId="3" borderId="1" xfId="0" applyFont="1" applyFill="1" applyBorder="1"/>
    <xf numFmtId="0" fontId="4" fillId="3" borderId="17" xfId="0" applyFont="1" applyFill="1" applyBorder="1"/>
    <xf numFmtId="0" fontId="4" fillId="0" borderId="0" xfId="0" applyFont="1" applyAlignment="1">
      <alignment wrapText="1"/>
    </xf>
    <xf numFmtId="0" fontId="4" fillId="4" borderId="7" xfId="0" applyFont="1" applyFill="1" applyBorder="1" applyAlignment="1">
      <alignment horizontal="center"/>
    </xf>
    <xf numFmtId="0" fontId="2" fillId="0" borderId="0" xfId="0" applyFont="1" applyAlignment="1">
      <alignment wrapText="1"/>
    </xf>
    <xf numFmtId="0" fontId="7" fillId="4" borderId="7" xfId="0" applyFont="1" applyFill="1" applyBorder="1" applyProtection="1">
      <protection locked="0"/>
    </xf>
    <xf numFmtId="0" fontId="4" fillId="4" borderId="20" xfId="0" applyFont="1" applyFill="1" applyBorder="1" applyProtection="1">
      <protection locked="0"/>
    </xf>
    <xf numFmtId="0" fontId="5" fillId="3" borderId="1" xfId="0" applyFont="1" applyFill="1" applyBorder="1" applyAlignment="1">
      <alignment horizontal="center"/>
    </xf>
    <xf numFmtId="0" fontId="5" fillId="3" borderId="2" xfId="0" applyFont="1" applyFill="1" applyBorder="1" applyAlignment="1">
      <alignment horizontal="center"/>
    </xf>
    <xf numFmtId="0" fontId="5" fillId="2" borderId="1" xfId="0" applyFont="1" applyFill="1" applyBorder="1" applyAlignment="1">
      <alignment horizontal="left"/>
    </xf>
    <xf numFmtId="0" fontId="5" fillId="2" borderId="17" xfId="0" applyFont="1" applyFill="1" applyBorder="1" applyAlignment="1">
      <alignment horizontal="left"/>
    </xf>
    <xf numFmtId="0" fontId="5" fillId="2" borderId="10" xfId="0" applyFont="1" applyFill="1" applyBorder="1" applyAlignment="1">
      <alignment horizontal="left"/>
    </xf>
    <xf numFmtId="0" fontId="5" fillId="2" borderId="19" xfId="0" applyFont="1" applyFill="1" applyBorder="1" applyAlignment="1">
      <alignment horizontal="left"/>
    </xf>
    <xf numFmtId="0" fontId="5" fillId="2" borderId="10" xfId="0" applyFont="1" applyFill="1" applyBorder="1" applyAlignment="1">
      <alignment horizontal="left" wrapText="1"/>
    </xf>
    <xf numFmtId="0" fontId="5" fillId="2" borderId="19" xfId="0" applyFont="1" applyFill="1" applyBorder="1" applyAlignment="1">
      <alignment horizontal="left" wrapText="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69804A-8BD9-4E59-BF63-9BEB76651C0C}">
  <dimension ref="B1:D13"/>
  <sheetViews>
    <sheetView zoomScale="184" zoomScaleNormal="184" workbookViewId="0">
      <selection activeCell="B8" sqref="B8"/>
    </sheetView>
  </sheetViews>
  <sheetFormatPr defaultColWidth="8.77734375" defaultRowHeight="12" x14ac:dyDescent="0.25"/>
  <cols>
    <col min="1" max="1" width="8.77734375" style="9"/>
    <col min="2" max="2" width="83.88671875" style="9" customWidth="1"/>
    <col min="3" max="3" width="19.21875" style="9" customWidth="1"/>
    <col min="4" max="16384" width="8.77734375" style="9"/>
  </cols>
  <sheetData>
    <row r="1" spans="2:4" x14ac:dyDescent="0.25">
      <c r="B1" s="7" t="s">
        <v>31</v>
      </c>
    </row>
    <row r="2" spans="2:4" ht="12.6" thickBot="1" x14ac:dyDescent="0.3"/>
    <row r="3" spans="2:4" ht="12.6" thickBot="1" x14ac:dyDescent="0.3">
      <c r="B3" s="48" t="s">
        <v>26</v>
      </c>
      <c r="C3" s="49"/>
    </row>
    <row r="5" spans="2:4" x14ac:dyDescent="0.25">
      <c r="B5" s="33" t="s">
        <v>27</v>
      </c>
    </row>
    <row r="6" spans="2:4" x14ac:dyDescent="0.25">
      <c r="B6" s="50" t="s">
        <v>28</v>
      </c>
      <c r="C6" s="51"/>
    </row>
    <row r="7" spans="2:4" ht="36" x14ac:dyDescent="0.25">
      <c r="B7" s="52" t="s">
        <v>35</v>
      </c>
    </row>
    <row r="8" spans="2:4" x14ac:dyDescent="0.25">
      <c r="B8" s="50" t="s">
        <v>33</v>
      </c>
    </row>
    <row r="9" spans="2:4" x14ac:dyDescent="0.25">
      <c r="B9" s="50" t="s">
        <v>44</v>
      </c>
    </row>
    <row r="10" spans="2:4" x14ac:dyDescent="0.25">
      <c r="B10" s="50" t="s">
        <v>29</v>
      </c>
      <c r="C10" s="50"/>
      <c r="D10" s="50"/>
    </row>
    <row r="11" spans="2:4" x14ac:dyDescent="0.25">
      <c r="B11" s="50" t="s">
        <v>30</v>
      </c>
      <c r="C11" s="50"/>
      <c r="D11" s="50"/>
    </row>
    <row r="12" spans="2:4" x14ac:dyDescent="0.25">
      <c r="B12" s="50" t="s">
        <v>24</v>
      </c>
      <c r="C12" s="50"/>
      <c r="D12" s="50"/>
    </row>
    <row r="13" spans="2:4" x14ac:dyDescent="0.25">
      <c r="C13" s="50"/>
      <c r="D13" s="50"/>
    </row>
  </sheetData>
  <sheetProtection algorithmName="SHA-512" hashValue="Kusf6zos6SKY3th2UDy6NOUqPKV7Hmg6t6Rwz+I7f/XfA14MC2Wdt5qB/Xf+r5pZNLrjk09yBlKdxFoGv9bFcg==" saltValue="tnAvCmWbpty00dHdETZFkQ==" spinCount="100000" sheet="1" formatCells="0" formatColumns="0" formatRows="0" autoFilter="0" pivotTables="0"/>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C3233E-E55B-4A99-B932-A81EAB0CBB83}">
  <sheetPr>
    <tabColor theme="9" tint="0.59999389629810485"/>
  </sheetPr>
  <dimension ref="B1:M46"/>
  <sheetViews>
    <sheetView tabSelected="1" topLeftCell="A9" zoomScale="110" zoomScaleNormal="110" workbookViewId="0">
      <selection activeCell="F21" sqref="F21"/>
    </sheetView>
  </sheetViews>
  <sheetFormatPr defaultColWidth="8.77734375" defaultRowHeight="12" x14ac:dyDescent="0.25"/>
  <cols>
    <col min="1" max="1" width="4.33203125" style="9" customWidth="1"/>
    <col min="2" max="2" width="16.44140625" style="9" customWidth="1"/>
    <col min="3" max="3" width="54.109375" style="9" customWidth="1"/>
    <col min="4" max="4" width="13.109375" style="9" customWidth="1"/>
    <col min="5" max="5" width="15" style="9" customWidth="1"/>
    <col min="6" max="6" width="13.6640625" style="9" customWidth="1"/>
    <col min="7" max="7" width="22.5546875" style="9" customWidth="1"/>
    <col min="8" max="8" width="22.77734375" style="9" customWidth="1"/>
    <col min="9" max="10" width="15.77734375" style="9" customWidth="1"/>
    <col min="11" max="11" width="26.88671875" style="9" customWidth="1"/>
    <col min="12" max="12" width="24.21875" style="9" customWidth="1"/>
    <col min="13" max="13" width="19.109375" style="9" customWidth="1"/>
    <col min="14" max="16384" width="8.77734375" style="9"/>
  </cols>
  <sheetData>
    <row r="1" spans="2:13" s="8" customFormat="1" ht="27" customHeight="1" x14ac:dyDescent="0.3">
      <c r="B1" s="7" t="s">
        <v>25</v>
      </c>
    </row>
    <row r="2" spans="2:13" ht="12.6" thickBot="1" x14ac:dyDescent="0.3"/>
    <row r="3" spans="2:13" s="34" customFormat="1" ht="36.6" thickBot="1" x14ac:dyDescent="0.3">
      <c r="B3" s="55" t="s">
        <v>0</v>
      </c>
      <c r="C3" s="56"/>
      <c r="D3" s="39" t="s">
        <v>1</v>
      </c>
      <c r="E3" s="40" t="s">
        <v>2</v>
      </c>
      <c r="F3" s="39" t="s">
        <v>32</v>
      </c>
      <c r="G3" s="39" t="s">
        <v>3</v>
      </c>
      <c r="H3" s="41" t="s">
        <v>4</v>
      </c>
      <c r="I3" s="43" t="s">
        <v>43</v>
      </c>
      <c r="J3" s="44" t="s">
        <v>36</v>
      </c>
      <c r="K3" s="42" t="s">
        <v>6</v>
      </c>
      <c r="L3" s="35"/>
      <c r="M3" s="36"/>
    </row>
    <row r="4" spans="2:13" ht="12.6" thickBot="1" x14ac:dyDescent="0.3">
      <c r="B4" s="10"/>
      <c r="D4" s="11"/>
      <c r="E4" s="12"/>
      <c r="F4" s="12"/>
      <c r="G4" s="12"/>
      <c r="H4" s="12"/>
      <c r="I4" s="12"/>
      <c r="J4" s="33"/>
      <c r="K4" s="3"/>
      <c r="L4" s="1"/>
      <c r="M4" s="1"/>
    </row>
    <row r="5" spans="2:13" ht="12.6" thickBot="1" x14ac:dyDescent="0.3">
      <c r="B5" s="57" t="s">
        <v>7</v>
      </c>
      <c r="C5" s="58"/>
      <c r="D5" s="28">
        <v>200</v>
      </c>
      <c r="E5" s="2"/>
      <c r="F5" s="13">
        <f>E5*115%</f>
        <v>0</v>
      </c>
      <c r="G5" s="13">
        <f>F5*D5</f>
        <v>0</v>
      </c>
      <c r="H5" s="13">
        <f>G5*12</f>
        <v>0</v>
      </c>
      <c r="I5" s="13"/>
      <c r="J5" s="31"/>
      <c r="K5" s="4"/>
      <c r="L5" s="1"/>
      <c r="M5" s="1"/>
    </row>
    <row r="6" spans="2:13" x14ac:dyDescent="0.25">
      <c r="B6" s="10"/>
      <c r="C6" s="11" t="s">
        <v>34</v>
      </c>
      <c r="D6" s="14"/>
      <c r="E6" s="15" t="s">
        <v>8</v>
      </c>
      <c r="F6" s="15"/>
      <c r="G6" s="15"/>
      <c r="H6" s="15"/>
      <c r="I6" s="15"/>
      <c r="J6" s="32"/>
      <c r="K6" s="4"/>
      <c r="L6" s="1"/>
      <c r="M6" s="1"/>
    </row>
    <row r="7" spans="2:13" x14ac:dyDescent="0.25">
      <c r="B7" s="10"/>
      <c r="C7" s="16" t="s">
        <v>9</v>
      </c>
      <c r="D7" s="14"/>
      <c r="E7" s="15" t="s">
        <v>8</v>
      </c>
      <c r="F7" s="15"/>
      <c r="G7" s="15"/>
      <c r="H7" s="15"/>
      <c r="I7" s="15"/>
      <c r="J7" s="32"/>
      <c r="K7" s="4"/>
      <c r="L7" s="1"/>
      <c r="M7" s="1"/>
    </row>
    <row r="8" spans="2:13" x14ac:dyDescent="0.25">
      <c r="B8" s="10"/>
      <c r="C8" s="16" t="s">
        <v>10</v>
      </c>
      <c r="D8" s="14"/>
      <c r="E8" s="15" t="s">
        <v>8</v>
      </c>
      <c r="F8" s="15"/>
      <c r="G8" s="15"/>
      <c r="H8" s="15"/>
      <c r="I8" s="15"/>
      <c r="J8" s="32"/>
      <c r="K8" s="4"/>
      <c r="L8" s="1"/>
      <c r="M8" s="1"/>
    </row>
    <row r="9" spans="2:13" x14ac:dyDescent="0.25">
      <c r="B9" s="10"/>
      <c r="C9" s="16" t="s">
        <v>11</v>
      </c>
      <c r="D9" s="14"/>
      <c r="E9" s="15" t="s">
        <v>8</v>
      </c>
      <c r="F9" s="15"/>
      <c r="G9" s="15"/>
      <c r="H9" s="15"/>
      <c r="I9" s="15"/>
      <c r="J9" s="32"/>
      <c r="K9" s="4"/>
      <c r="L9" s="1"/>
      <c r="M9" s="1"/>
    </row>
    <row r="10" spans="2:13" x14ac:dyDescent="0.25">
      <c r="B10" s="10"/>
      <c r="C10" s="16" t="s">
        <v>12</v>
      </c>
      <c r="D10" s="14"/>
      <c r="E10" s="15" t="s">
        <v>8</v>
      </c>
      <c r="F10" s="15"/>
      <c r="G10" s="15"/>
      <c r="H10" s="15"/>
      <c r="I10" s="15"/>
      <c r="J10" s="32"/>
      <c r="K10" s="4"/>
      <c r="L10" s="1"/>
      <c r="M10" s="1"/>
    </row>
    <row r="11" spans="2:13" x14ac:dyDescent="0.25">
      <c r="B11" s="10"/>
      <c r="C11" s="16" t="s">
        <v>13</v>
      </c>
      <c r="D11" s="14"/>
      <c r="E11" s="15" t="s">
        <v>8</v>
      </c>
      <c r="F11" s="15"/>
      <c r="G11" s="15"/>
      <c r="H11" s="15"/>
      <c r="I11" s="15"/>
      <c r="J11" s="32"/>
      <c r="K11" s="4"/>
      <c r="L11" s="1"/>
      <c r="M11" s="1"/>
    </row>
    <row r="12" spans="2:13" x14ac:dyDescent="0.25">
      <c r="B12" s="10"/>
      <c r="C12" s="53" t="s">
        <v>42</v>
      </c>
      <c r="D12" s="14"/>
      <c r="E12" s="15"/>
      <c r="F12" s="17"/>
      <c r="G12" s="17"/>
      <c r="H12" s="17"/>
      <c r="I12" s="17"/>
      <c r="J12" s="32"/>
      <c r="K12" s="4"/>
      <c r="L12" s="1"/>
      <c r="M12" s="1"/>
    </row>
    <row r="13" spans="2:13" ht="12.6" thickBot="1" x14ac:dyDescent="0.3">
      <c r="B13" s="10"/>
      <c r="C13" s="18"/>
      <c r="D13" s="14"/>
      <c r="E13" s="15"/>
      <c r="F13" s="17"/>
      <c r="G13" s="17"/>
      <c r="H13" s="17"/>
      <c r="I13" s="17"/>
      <c r="J13" s="32"/>
      <c r="K13" s="4"/>
      <c r="L13" s="1"/>
      <c r="M13" s="1"/>
    </row>
    <row r="14" spans="2:13" ht="12.6" thickBot="1" x14ac:dyDescent="0.3">
      <c r="B14" s="57" t="s">
        <v>14</v>
      </c>
      <c r="C14" s="58"/>
      <c r="D14" s="29">
        <v>200</v>
      </c>
      <c r="E14" s="2"/>
      <c r="F14" s="13">
        <f>E14*115%</f>
        <v>0</v>
      </c>
      <c r="G14" s="13">
        <f>F14*D14</f>
        <v>0</v>
      </c>
      <c r="H14" s="13">
        <f>G14*12</f>
        <v>0</v>
      </c>
      <c r="I14" s="13"/>
      <c r="J14" s="31"/>
      <c r="K14" s="4"/>
      <c r="L14" s="1"/>
      <c r="M14" s="1"/>
    </row>
    <row r="15" spans="2:13" x14ac:dyDescent="0.25">
      <c r="B15" s="10"/>
      <c r="C15" s="19" t="s">
        <v>15</v>
      </c>
      <c r="D15" s="14"/>
      <c r="E15" s="20"/>
      <c r="F15" s="17"/>
      <c r="G15" s="20"/>
      <c r="H15" s="20"/>
      <c r="I15" s="20"/>
      <c r="J15" s="31"/>
      <c r="K15" s="4"/>
      <c r="L15" s="1"/>
      <c r="M15" s="1"/>
    </row>
    <row r="16" spans="2:13" ht="12.6" thickBot="1" x14ac:dyDescent="0.3">
      <c r="B16" s="10"/>
      <c r="C16" s="16"/>
      <c r="D16" s="14"/>
      <c r="E16" s="15"/>
      <c r="F16" s="17"/>
      <c r="G16" s="17"/>
      <c r="H16" s="17"/>
      <c r="I16" s="17"/>
      <c r="J16" s="32"/>
      <c r="K16" s="4"/>
      <c r="L16" s="1"/>
      <c r="M16" s="1"/>
    </row>
    <row r="17" spans="2:13" ht="12.6" thickBot="1" x14ac:dyDescent="0.3">
      <c r="B17" s="59" t="s">
        <v>16</v>
      </c>
      <c r="C17" s="60"/>
      <c r="D17" s="29">
        <v>200</v>
      </c>
      <c r="E17" s="2"/>
      <c r="F17" s="13">
        <f>E17*115%</f>
        <v>0</v>
      </c>
      <c r="G17" s="13">
        <f>F17*D17</f>
        <v>0</v>
      </c>
      <c r="H17" s="13">
        <f>G17*12</f>
        <v>0</v>
      </c>
      <c r="I17" s="13"/>
      <c r="J17" s="31"/>
      <c r="K17" s="4"/>
      <c r="L17" s="1"/>
      <c r="M17" s="1"/>
    </row>
    <row r="18" spans="2:13" x14ac:dyDescent="0.25">
      <c r="B18" s="10"/>
      <c r="C18" s="11" t="s">
        <v>17</v>
      </c>
      <c r="D18" s="14"/>
      <c r="E18" s="15" t="s">
        <v>8</v>
      </c>
      <c r="F18" s="17"/>
      <c r="G18" s="15"/>
      <c r="H18" s="15"/>
      <c r="I18" s="15"/>
      <c r="J18" s="32"/>
      <c r="K18" s="4"/>
      <c r="L18" s="1"/>
      <c r="M18" s="1"/>
    </row>
    <row r="19" spans="2:13" x14ac:dyDescent="0.25">
      <c r="B19" s="10"/>
      <c r="C19" s="16" t="s">
        <v>18</v>
      </c>
      <c r="D19" s="14"/>
      <c r="E19" s="15" t="s">
        <v>8</v>
      </c>
      <c r="F19" s="17"/>
      <c r="G19" s="15"/>
      <c r="H19" s="15"/>
      <c r="I19" s="15"/>
      <c r="J19" s="32"/>
      <c r="K19" s="4"/>
      <c r="L19" s="1"/>
      <c r="M19" s="1"/>
    </row>
    <row r="20" spans="2:13" x14ac:dyDescent="0.25">
      <c r="B20" s="10"/>
      <c r="C20" s="16" t="s">
        <v>19</v>
      </c>
      <c r="D20" s="14"/>
      <c r="E20" s="15" t="s">
        <v>8</v>
      </c>
      <c r="F20" s="17"/>
      <c r="G20" s="15"/>
      <c r="H20" s="15"/>
      <c r="I20" s="15"/>
      <c r="J20" s="32"/>
      <c r="K20" s="4"/>
      <c r="L20" s="1"/>
      <c r="M20" s="1"/>
    </row>
    <row r="21" spans="2:13" x14ac:dyDescent="0.25">
      <c r="B21" s="10"/>
      <c r="C21" s="16" t="s">
        <v>20</v>
      </c>
      <c r="D21" s="14"/>
      <c r="E21" s="15" t="s">
        <v>8</v>
      </c>
      <c r="F21" s="15"/>
      <c r="G21" s="15"/>
      <c r="H21" s="15"/>
      <c r="I21" s="15"/>
      <c r="J21" s="32"/>
      <c r="K21" s="4"/>
      <c r="L21" s="1"/>
      <c r="M21" s="1"/>
    </row>
    <row r="22" spans="2:13" x14ac:dyDescent="0.25">
      <c r="B22" s="10"/>
      <c r="C22" s="16" t="s">
        <v>21</v>
      </c>
      <c r="D22" s="14"/>
      <c r="E22" s="15" t="s">
        <v>8</v>
      </c>
      <c r="F22" s="15" t="s">
        <v>8</v>
      </c>
      <c r="G22" s="16"/>
      <c r="H22" s="14"/>
      <c r="I22" s="14"/>
      <c r="J22" s="34"/>
      <c r="K22" s="4"/>
      <c r="L22" s="1"/>
      <c r="M22" s="1"/>
    </row>
    <row r="23" spans="2:13" x14ac:dyDescent="0.25">
      <c r="B23" s="10"/>
      <c r="C23" s="16" t="s">
        <v>22</v>
      </c>
      <c r="D23" s="14"/>
      <c r="F23" s="15"/>
      <c r="G23" s="16"/>
      <c r="H23" s="14"/>
      <c r="I23" s="14"/>
      <c r="J23" s="34"/>
      <c r="K23" s="4"/>
      <c r="L23" s="1"/>
      <c r="M23" s="1"/>
    </row>
    <row r="24" spans="2:13" x14ac:dyDescent="0.25">
      <c r="B24" s="10"/>
      <c r="C24" s="53" t="s">
        <v>42</v>
      </c>
      <c r="D24" s="14"/>
      <c r="E24" s="15"/>
      <c r="F24" s="15"/>
      <c r="G24" s="16"/>
      <c r="H24" s="14"/>
      <c r="I24" s="14"/>
      <c r="J24" s="34"/>
      <c r="K24" s="4"/>
      <c r="L24" s="1"/>
      <c r="M24" s="1"/>
    </row>
    <row r="25" spans="2:13" ht="12.6" thickBot="1" x14ac:dyDescent="0.3">
      <c r="B25" s="10"/>
      <c r="C25" s="18"/>
      <c r="D25" s="14"/>
      <c r="E25" s="15"/>
      <c r="F25" s="15"/>
      <c r="G25" s="16"/>
      <c r="H25" s="14"/>
      <c r="I25" s="14"/>
      <c r="J25" s="34"/>
      <c r="K25" s="4"/>
      <c r="L25" s="1"/>
      <c r="M25" s="1"/>
    </row>
    <row r="26" spans="2:13" ht="22.95" customHeight="1" thickBot="1" x14ac:dyDescent="0.3">
      <c r="B26" s="61" t="s">
        <v>37</v>
      </c>
      <c r="C26" s="62"/>
      <c r="D26" s="29"/>
      <c r="E26" s="38">
        <f>SUM(E27:E30)</f>
        <v>0</v>
      </c>
      <c r="F26" s="38">
        <f>SUM(F27:F30)</f>
        <v>0</v>
      </c>
      <c r="G26" s="38">
        <f>SUM(G27:G30)</f>
        <v>0</v>
      </c>
      <c r="H26" s="38">
        <f>SUM(H27:H30)</f>
        <v>0</v>
      </c>
      <c r="I26" s="38">
        <f>SUM(I27:I30)</f>
        <v>0</v>
      </c>
      <c r="J26" s="34"/>
      <c r="K26" s="4"/>
      <c r="L26" s="1"/>
      <c r="M26" s="1"/>
    </row>
    <row r="27" spans="2:13" x14ac:dyDescent="0.25">
      <c r="B27" s="10"/>
      <c r="C27" s="53" t="s">
        <v>41</v>
      </c>
      <c r="D27" s="27"/>
      <c r="E27" s="26"/>
      <c r="F27" s="17">
        <f>E27*115%</f>
        <v>0</v>
      </c>
      <c r="G27" s="26"/>
      <c r="H27" s="26"/>
      <c r="I27" s="26"/>
      <c r="J27" s="37"/>
      <c r="K27" s="4"/>
      <c r="L27" s="1"/>
      <c r="M27" s="1"/>
    </row>
    <row r="28" spans="2:13" x14ac:dyDescent="0.25">
      <c r="B28" s="10"/>
      <c r="C28" s="53" t="s">
        <v>41</v>
      </c>
      <c r="D28" s="27"/>
      <c r="E28" s="26"/>
      <c r="F28" s="17">
        <f>E28*115%</f>
        <v>0</v>
      </c>
      <c r="G28" s="26"/>
      <c r="H28" s="26"/>
      <c r="I28" s="26"/>
      <c r="J28" s="37"/>
      <c r="K28" s="4"/>
      <c r="L28" s="1"/>
      <c r="M28" s="1"/>
    </row>
    <row r="29" spans="2:13" x14ac:dyDescent="0.25">
      <c r="B29" s="10"/>
      <c r="C29" s="53" t="s">
        <v>41</v>
      </c>
      <c r="D29" s="27"/>
      <c r="E29" s="26"/>
      <c r="F29" s="17">
        <f>E29*115%</f>
        <v>0</v>
      </c>
      <c r="G29" s="26"/>
      <c r="H29" s="26"/>
      <c r="I29" s="26"/>
      <c r="J29" s="37"/>
      <c r="K29" s="4"/>
      <c r="L29" s="1"/>
      <c r="M29" s="1"/>
    </row>
    <row r="30" spans="2:13" x14ac:dyDescent="0.25">
      <c r="B30" s="10"/>
      <c r="C30" s="53" t="s">
        <v>41</v>
      </c>
      <c r="D30" s="27"/>
      <c r="E30" s="26"/>
      <c r="F30" s="17">
        <f>E30*115%</f>
        <v>0</v>
      </c>
      <c r="G30" s="26"/>
      <c r="H30" s="26"/>
      <c r="I30" s="26"/>
      <c r="J30" s="37"/>
      <c r="K30" s="4"/>
      <c r="L30" s="1"/>
      <c r="M30" s="1"/>
    </row>
    <row r="31" spans="2:13" ht="12.6" thickBot="1" x14ac:dyDescent="0.3">
      <c r="B31" s="10"/>
      <c r="C31" s="18"/>
      <c r="D31" s="14"/>
      <c r="E31" s="15"/>
      <c r="F31" s="15"/>
      <c r="G31" s="15"/>
      <c r="H31" s="15"/>
      <c r="I31" s="15"/>
      <c r="J31" s="32"/>
      <c r="K31" s="4"/>
      <c r="L31" s="1"/>
      <c r="M31" s="1"/>
    </row>
    <row r="32" spans="2:13" ht="12.6" thickBot="1" x14ac:dyDescent="0.3">
      <c r="B32" s="59" t="s">
        <v>5</v>
      </c>
      <c r="C32" s="60" t="s">
        <v>23</v>
      </c>
      <c r="D32" s="30"/>
      <c r="E32" s="20">
        <f>E5+E14+E17+E26</f>
        <v>0</v>
      </c>
      <c r="F32" s="20">
        <f>F5+F14+F17+F26</f>
        <v>0</v>
      </c>
      <c r="G32" s="20">
        <f>G5+G14+G17+G26</f>
        <v>0</v>
      </c>
      <c r="H32" s="20">
        <f>H5+H14+H17+H26</f>
        <v>0</v>
      </c>
      <c r="I32" s="20">
        <f>I5+I14+I17+I26</f>
        <v>0</v>
      </c>
      <c r="J32" s="31"/>
      <c r="K32" s="4"/>
      <c r="L32" s="1"/>
      <c r="M32" s="1"/>
    </row>
    <row r="33" spans="2:13" ht="12.6" thickBot="1" x14ac:dyDescent="0.3">
      <c r="B33" s="21"/>
      <c r="C33" s="22"/>
      <c r="D33" s="22"/>
      <c r="E33" s="22"/>
      <c r="F33" s="22"/>
      <c r="G33" s="22"/>
      <c r="H33" s="22"/>
      <c r="I33" s="22"/>
      <c r="J33" s="22"/>
      <c r="K33" s="23"/>
      <c r="L33" s="1"/>
      <c r="M33" s="1"/>
    </row>
    <row r="34" spans="2:13" x14ac:dyDescent="0.25">
      <c r="B34" s="1"/>
      <c r="C34" s="5"/>
      <c r="D34" s="5"/>
      <c r="E34" s="1"/>
      <c r="F34" s="1"/>
      <c r="G34" s="1"/>
      <c r="H34" s="1"/>
      <c r="I34" s="1"/>
      <c r="J34" s="1"/>
      <c r="K34" s="1"/>
      <c r="L34" s="1"/>
      <c r="M34" s="1"/>
    </row>
    <row r="35" spans="2:13" x14ac:dyDescent="0.25">
      <c r="B35" s="6"/>
      <c r="C35" s="1"/>
      <c r="D35" s="1"/>
      <c r="E35" s="1"/>
      <c r="F35" s="1"/>
      <c r="G35" s="1"/>
      <c r="H35" s="1"/>
      <c r="I35" s="1"/>
      <c r="J35" s="1"/>
      <c r="K35" s="1"/>
      <c r="L35" s="1"/>
      <c r="M35" s="1"/>
    </row>
    <row r="36" spans="2:13" x14ac:dyDescent="0.25">
      <c r="B36" s="45" t="s">
        <v>38</v>
      </c>
      <c r="D36" s="1"/>
      <c r="F36" s="1"/>
      <c r="G36" s="1"/>
      <c r="H36" s="46" t="s">
        <v>39</v>
      </c>
      <c r="I36" s="1"/>
      <c r="J36" s="1"/>
      <c r="L36" s="1"/>
      <c r="M36" s="1"/>
    </row>
    <row r="37" spans="2:13" x14ac:dyDescent="0.25">
      <c r="B37" s="1" t="s">
        <v>40</v>
      </c>
      <c r="H37" s="54"/>
      <c r="I37" s="47"/>
      <c r="J37" s="47"/>
      <c r="K37" s="26"/>
    </row>
    <row r="38" spans="2:13" x14ac:dyDescent="0.25">
      <c r="B38" s="25"/>
    </row>
    <row r="39" spans="2:13" x14ac:dyDescent="0.25">
      <c r="B39" s="25"/>
    </row>
    <row r="43" spans="2:13" x14ac:dyDescent="0.25">
      <c r="B43" s="24"/>
    </row>
    <row r="44" spans="2:13" x14ac:dyDescent="0.25">
      <c r="B44" s="25"/>
    </row>
    <row r="45" spans="2:13" x14ac:dyDescent="0.25">
      <c r="B45" s="25"/>
    </row>
    <row r="46" spans="2:13" x14ac:dyDescent="0.25">
      <c r="B46" s="25"/>
    </row>
  </sheetData>
  <sheetProtection algorithmName="SHA-512" hashValue="vV82vffNz//vtK1NHp9l7H0WTyOt1bLJRScsqVXAh2TgiHu9QKHmigA4W0Hug5dv5QxH8YsHZosuSABpmMWEXA==" saltValue="D66lploX5dQrUpuZtpXv1Q==" spinCount="100000" sheet="1" formatCells="0" formatColumns="0" formatRows="0" autoFilter="0" pivotTables="0"/>
  <mergeCells count="6">
    <mergeCell ref="B3:C3"/>
    <mergeCell ref="B5:C5"/>
    <mergeCell ref="B14:C14"/>
    <mergeCell ref="B17:C17"/>
    <mergeCell ref="B32:C32"/>
    <mergeCell ref="B26:C2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General Notes</vt:lpstr>
      <vt:lpstr>Pricing Schedule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Elvis Mvambi</dc:creator>
  <cp:lastModifiedBy>Nkhumeleni Nethavhani</cp:lastModifiedBy>
  <dcterms:created xsi:type="dcterms:W3CDTF">2025-04-02T04:35:45Z</dcterms:created>
  <dcterms:modified xsi:type="dcterms:W3CDTF">2025-04-29T10:45:58Z</dcterms:modified>
</cp:coreProperties>
</file>